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adenk1\Desktop\"/>
    </mc:Choice>
  </mc:AlternateContent>
  <xr:revisionPtr revIDLastSave="0" documentId="8_{537D3992-49A1-4435-8A9E-EEA84245F5F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2-23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2" l="1"/>
  <c r="C27" i="2"/>
  <c r="D27" i="2"/>
  <c r="E27" i="2"/>
  <c r="F27" i="2"/>
  <c r="G27" i="2"/>
  <c r="H27" i="2"/>
  <c r="I27" i="2"/>
  <c r="B27" i="2"/>
  <c r="H19" i="2"/>
  <c r="C17" i="2"/>
  <c r="C19" i="2" s="1"/>
  <c r="C30" i="2" s="1"/>
  <c r="D17" i="2"/>
  <c r="D20" i="2" s="1"/>
  <c r="E17" i="2"/>
  <c r="E19" i="2" s="1"/>
  <c r="F17" i="2"/>
  <c r="F19" i="2" s="1"/>
  <c r="F30" i="2" s="1"/>
  <c r="G17" i="2"/>
  <c r="G20" i="2" s="1"/>
  <c r="H17" i="2"/>
  <c r="H20" i="2" s="1"/>
  <c r="B17" i="2"/>
  <c r="B20" i="2" s="1"/>
  <c r="B31" i="2" s="1"/>
  <c r="G19" i="2" l="1"/>
  <c r="G30" i="2" s="1"/>
  <c r="E30" i="2"/>
  <c r="D31" i="2"/>
  <c r="C20" i="2"/>
  <c r="C31" i="2" s="1"/>
  <c r="B19" i="2"/>
  <c r="B30" i="2" s="1"/>
  <c r="F20" i="2"/>
  <c r="F31" i="2" s="1"/>
  <c r="D19" i="2"/>
  <c r="D30" i="2" s="1"/>
  <c r="H30" i="2"/>
  <c r="E20" i="2"/>
  <c r="E31" i="2" s="1"/>
  <c r="H31" i="2"/>
  <c r="G31" i="2"/>
  <c r="I17" i="2"/>
  <c r="I19" i="2" l="1"/>
  <c r="I30" i="2" s="1"/>
  <c r="I20" i="2"/>
  <c r="I31" i="2" s="1"/>
</calcChain>
</file>

<file path=xl/sharedStrings.xml><?xml version="1.0" encoding="utf-8"?>
<sst xmlns="http://schemas.openxmlformats.org/spreadsheetml/2006/main" count="36" uniqueCount="34">
  <si>
    <r>
      <rPr>
        <sz val="8"/>
        <rFont val="Verdana"/>
        <family val="2"/>
      </rPr>
      <t>TRANSPORTATION</t>
    </r>
  </si>
  <si>
    <r>
      <rPr>
        <sz val="8"/>
        <rFont val="Verdana"/>
        <family val="2"/>
      </rPr>
      <t>HEALTH</t>
    </r>
  </si>
  <si>
    <r>
      <rPr>
        <b/>
        <sz val="8"/>
        <rFont val="Verdana"/>
        <family val="2"/>
      </rPr>
      <t>TOTAL LIVING EXPENSES</t>
    </r>
  </si>
  <si>
    <r>
      <rPr>
        <b/>
        <sz val="8"/>
        <rFont val="Verdana"/>
        <family val="2"/>
      </rPr>
      <t>RESIDENT TOTAL</t>
    </r>
  </si>
  <si>
    <r>
      <rPr>
        <b/>
        <sz val="8"/>
        <rFont val="Verdana"/>
        <family val="2"/>
      </rPr>
      <t>NON RESIDENT TOTAL</t>
    </r>
  </si>
  <si>
    <t>(medical equipment, scrubs, white coat)</t>
  </si>
  <si>
    <t>TopHat, Anatomy &amp; Physiology Revealed, Online Medical Reference Subscription</t>
  </si>
  <si>
    <t>Semester1</t>
  </si>
  <si>
    <t>Semester 2</t>
  </si>
  <si>
    <t>Semester 3</t>
  </si>
  <si>
    <t>Semester 4</t>
  </si>
  <si>
    <t>Semester 5</t>
  </si>
  <si>
    <t>Semester 6</t>
  </si>
  <si>
    <t>Semester 7</t>
  </si>
  <si>
    <t>PROGRAM TOTAL</t>
  </si>
  <si>
    <t>TUITION/FEES RESIDENT**</t>
  </si>
  <si>
    <t>TUITION/FEES NON RESIDENT**</t>
  </si>
  <si>
    <t>PROGRAM FEES</t>
  </si>
  <si>
    <t>NCCPA BOARD EXAM</t>
  </si>
  <si>
    <t>STANDARDIZED EXAMS</t>
  </si>
  <si>
    <t>BOOKS AND Elecronic Resources</t>
  </si>
  <si>
    <t>SUPPLIES AND EQUIPMENT</t>
  </si>
  <si>
    <t>TOTAL PROGRAM FEES</t>
  </si>
  <si>
    <t>DIRECT COST RESIDENTS **</t>
  </si>
  <si>
    <r>
      <rPr>
        <b/>
        <sz val="8"/>
        <rFont val="Verdana"/>
        <family val="2"/>
      </rPr>
      <t>DIRECT COST NON RESIDENT
DIRECT**</t>
    </r>
  </si>
  <si>
    <t>LIVING EXPENSES</t>
  </si>
  <si>
    <t>ROOM/BOARD</t>
  </si>
  <si>
    <t>PERSONAL &amp; MISCELLANEOUS</t>
  </si>
  <si>
    <t>Summer
10,714</t>
  </si>
  <si>
    <t xml:space="preserve">Fall  </t>
  </si>
  <si>
    <t xml:space="preserve">Spring  </t>
  </si>
  <si>
    <t xml:space="preserve">Summer  </t>
  </si>
  <si>
    <t xml:space="preserve">Spring   </t>
  </si>
  <si>
    <t>Michigan State University 2022-2023- Budget PHYSICIAN ASSISANT PROGRAM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</si>
</sst>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color rgb="FF000000"/>
      <name val="Times New Roman"/>
      <charset val="204"/>
    </font>
    <font>
      <b/>
      <sz val="10.5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b/>
      <sz val="8"/>
      <color rgb="FF000000"/>
      <name val="Verdana"/>
      <family val="2"/>
    </font>
    <font>
      <sz val="8"/>
      <color rgb="FF000000"/>
      <name val="Verdana"/>
      <family val="2"/>
    </font>
    <font>
      <sz val="8"/>
      <name val="Verdana"/>
      <family val="2"/>
    </font>
    <font>
      <b/>
      <sz val="8"/>
      <name val="Verdana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i/>
      <sz val="8"/>
      <name val="Verdana"/>
      <family val="2"/>
    </font>
    <font>
      <i/>
      <sz val="10"/>
      <name val="Times New Roman"/>
      <family val="1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Fill="1" applyBorder="1" applyAlignment="1">
      <alignment horizontal="left" vertical="top"/>
    </xf>
    <xf numFmtId="3" fontId="4" fillId="0" borderId="1" xfId="0" applyNumberFormat="1" applyFont="1" applyFill="1" applyBorder="1" applyAlignment="1">
      <alignment horizontal="right" vertical="top" shrinkToFi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right" vertical="top" shrinkToFit="1"/>
    </xf>
    <xf numFmtId="3" fontId="5" fillId="0" borderId="1" xfId="0" applyNumberFormat="1" applyFont="1" applyFill="1" applyBorder="1" applyAlignment="1">
      <alignment horizontal="right" vertical="top" shrinkToFit="1"/>
    </xf>
    <xf numFmtId="0" fontId="6" fillId="0" borderId="1" xfId="0" applyFont="1" applyFill="1" applyBorder="1" applyAlignment="1">
      <alignment horizontal="left" vertical="top" wrapText="1"/>
    </xf>
    <xf numFmtId="1" fontId="6" fillId="0" borderId="1" xfId="0" applyNumberFormat="1" applyFont="1" applyFill="1" applyBorder="1" applyAlignment="1">
      <alignment horizontal="right" vertical="top" shrinkToFit="1"/>
    </xf>
    <xf numFmtId="0" fontId="9" fillId="0" borderId="0" xfId="0" applyFont="1" applyFill="1" applyBorder="1" applyAlignment="1">
      <alignment horizontal="left" vertical="top"/>
    </xf>
    <xf numFmtId="0" fontId="9" fillId="2" borderId="0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vertical="top" wrapText="1"/>
    </xf>
    <xf numFmtId="0" fontId="7" fillId="0" borderId="1" xfId="0" applyFont="1" applyFill="1" applyBorder="1" applyAlignment="1">
      <alignment horizontal="right" vertical="top" wrapText="1"/>
    </xf>
    <xf numFmtId="0" fontId="8" fillId="0" borderId="0" xfId="0" applyFont="1" applyFill="1" applyBorder="1" applyAlignment="1">
      <alignment horizontal="left" vertical="top"/>
    </xf>
    <xf numFmtId="3" fontId="7" fillId="0" borderId="1" xfId="0" applyNumberFormat="1" applyFont="1" applyFill="1" applyBorder="1" applyAlignment="1">
      <alignment horizontal="right" vertical="top" shrinkToFit="1"/>
    </xf>
    <xf numFmtId="0" fontId="7" fillId="0" borderId="1" xfId="0" applyFont="1" applyFill="1" applyBorder="1" applyAlignment="1">
      <alignment horizontal="left" vertical="top" wrapText="1"/>
    </xf>
    <xf numFmtId="0" fontId="10" fillId="0" borderId="1" xfId="0" applyFont="1" applyFill="1" applyBorder="1" applyAlignment="1">
      <alignment horizontal="right" vertical="top" wrapText="1"/>
    </xf>
    <xf numFmtId="3" fontId="6" fillId="0" borderId="1" xfId="0" applyNumberFormat="1" applyFont="1" applyFill="1" applyBorder="1" applyAlignment="1">
      <alignment horizontal="right" vertical="top" shrinkToFit="1"/>
    </xf>
    <xf numFmtId="0" fontId="11" fillId="0" borderId="0" xfId="0" applyFont="1" applyFill="1" applyBorder="1" applyAlignment="1">
      <alignment horizontal="left" vertical="top"/>
    </xf>
    <xf numFmtId="0" fontId="8" fillId="0" borderId="1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right" vertical="top" wrapText="1"/>
    </xf>
    <xf numFmtId="0" fontId="2" fillId="0" borderId="5" xfId="0" applyFont="1" applyFill="1" applyBorder="1" applyAlignment="1">
      <alignment horizontal="right" vertical="top" wrapText="1"/>
    </xf>
    <xf numFmtId="0" fontId="8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right" vertical="top" wrapText="1"/>
    </xf>
    <xf numFmtId="0" fontId="8" fillId="0" borderId="1" xfId="0" applyFont="1" applyFill="1" applyBorder="1" applyAlignment="1">
      <alignment horizontal="right" vertical="center" wrapText="1"/>
    </xf>
    <xf numFmtId="1" fontId="6" fillId="0" borderId="1" xfId="0" applyNumberFormat="1" applyFont="1" applyFill="1" applyBorder="1" applyAlignment="1">
      <alignment horizontal="right" vertical="center" shrinkToFit="1"/>
    </xf>
    <xf numFmtId="3" fontId="6" fillId="0" borderId="1" xfId="0" applyNumberFormat="1" applyFont="1" applyFill="1" applyBorder="1" applyAlignment="1">
      <alignment horizontal="right" vertical="center" shrinkToFit="1"/>
    </xf>
    <xf numFmtId="1" fontId="10" fillId="0" borderId="1" xfId="0" applyNumberFormat="1" applyFont="1" applyFill="1" applyBorder="1" applyAlignment="1">
      <alignment horizontal="right" vertical="center" shrinkToFit="1"/>
    </xf>
    <xf numFmtId="0" fontId="11" fillId="0" borderId="1" xfId="0" applyFont="1" applyFill="1" applyBorder="1" applyAlignment="1">
      <alignment horizontal="right" vertical="center" wrapText="1"/>
    </xf>
    <xf numFmtId="3" fontId="7" fillId="0" borderId="1" xfId="0" applyNumberFormat="1" applyFont="1" applyFill="1" applyBorder="1" applyAlignment="1">
      <alignment horizontal="right" vertical="center" shrinkToFit="1"/>
    </xf>
    <xf numFmtId="1" fontId="2" fillId="0" borderId="1" xfId="0" applyNumberFormat="1" applyFont="1" applyFill="1" applyBorder="1" applyAlignment="1">
      <alignment horizontal="right" vertical="center" shrinkToFit="1"/>
    </xf>
    <xf numFmtId="0" fontId="0" fillId="0" borderId="4" xfId="0" applyFill="1" applyBorder="1" applyAlignment="1">
      <alignment horizontal="left" wrapText="1"/>
    </xf>
    <xf numFmtId="0" fontId="0" fillId="0" borderId="6" xfId="0" applyFill="1" applyBorder="1" applyAlignment="1">
      <alignment horizontal="left" wrapText="1"/>
    </xf>
    <xf numFmtId="0" fontId="0" fillId="0" borderId="5" xfId="0" applyFill="1" applyBorder="1" applyAlignment="1">
      <alignment horizontal="left" wrapText="1"/>
    </xf>
    <xf numFmtId="0" fontId="8" fillId="0" borderId="4" xfId="0" applyFont="1" applyFill="1" applyBorder="1" applyAlignment="1">
      <alignment horizontal="left" wrapText="1"/>
    </xf>
    <xf numFmtId="0" fontId="8" fillId="0" borderId="5" xfId="0" applyFont="1" applyFill="1" applyBorder="1" applyAlignment="1">
      <alignment horizontal="left" wrapText="1"/>
    </xf>
    <xf numFmtId="0" fontId="8" fillId="0" borderId="4" xfId="0" applyFont="1" applyFill="1" applyBorder="1" applyAlignment="1">
      <alignment horizontal="right" vertical="center" wrapText="1"/>
    </xf>
    <xf numFmtId="0" fontId="8" fillId="0" borderId="5" xfId="0" applyFont="1" applyFill="1" applyBorder="1" applyAlignment="1">
      <alignment horizontal="right" vertical="center" wrapText="1"/>
    </xf>
    <xf numFmtId="0" fontId="8" fillId="0" borderId="6" xfId="0" applyFont="1" applyFill="1" applyBorder="1" applyAlignment="1">
      <alignment horizontal="left" wrapText="1"/>
    </xf>
    <xf numFmtId="0" fontId="6" fillId="0" borderId="4" xfId="0" applyFont="1" applyFill="1" applyBorder="1" applyAlignment="1">
      <alignment horizontal="left" vertical="top" wrapText="1"/>
    </xf>
    <xf numFmtId="0" fontId="6" fillId="0" borderId="5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 indent="23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0" fontId="12" fillId="0" borderId="3" xfId="0" applyFont="1" applyFill="1" applyBorder="1" applyAlignment="1">
      <alignment horizontal="right" vertical="center" wrapText="1"/>
    </xf>
    <xf numFmtId="3" fontId="12" fillId="0" borderId="2" xfId="0" applyNumberFormat="1" applyFont="1" applyFill="1" applyBorder="1" applyAlignment="1">
      <alignment horizontal="right" vertical="center" wrapText="1"/>
    </xf>
    <xf numFmtId="3" fontId="7" fillId="0" borderId="7" xfId="0" applyNumberFormat="1" applyFont="1" applyFill="1" applyBorder="1" applyAlignment="1">
      <alignment horizontal="right" vertical="top"/>
    </xf>
    <xf numFmtId="0" fontId="0" fillId="0" borderId="8" xfId="0" applyFill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E1B31-A62E-4AF6-8AA9-FA4C03F2070D}">
  <dimension ref="A1:K44"/>
  <sheetViews>
    <sheetView tabSelected="1" zoomScale="130" zoomScaleNormal="130" workbookViewId="0">
      <selection sqref="A1:J1"/>
    </sheetView>
  </sheetViews>
  <sheetFormatPr defaultRowHeight="12.75" x14ac:dyDescent="0.2"/>
  <cols>
    <col min="1" max="1" width="40.6640625" customWidth="1"/>
    <col min="2" max="2" width="15.1640625" customWidth="1"/>
    <col min="3" max="3" width="12.6640625" customWidth="1"/>
    <col min="4" max="4" width="15.1640625" customWidth="1"/>
    <col min="5" max="5" width="14" customWidth="1"/>
    <col min="6" max="6" width="12.6640625" customWidth="1"/>
    <col min="7" max="7" width="15.1640625" customWidth="1"/>
    <col min="8" max="8" width="12.6640625" customWidth="1"/>
    <col min="9" max="9" width="20.83203125" customWidth="1"/>
    <col min="10" max="10" width="3.33203125" customWidth="1"/>
  </cols>
  <sheetData>
    <row r="1" spans="1:10" ht="25.7" customHeight="1" x14ac:dyDescent="0.2">
      <c r="A1" s="42" t="s">
        <v>33</v>
      </c>
      <c r="B1" s="42"/>
      <c r="C1" s="42"/>
      <c r="D1" s="42"/>
      <c r="E1" s="42"/>
      <c r="F1" s="42"/>
      <c r="G1" s="42"/>
      <c r="H1" s="42"/>
      <c r="I1" s="42"/>
      <c r="J1" s="42"/>
    </row>
    <row r="2" spans="1:10" s="14" customFormat="1" ht="12" customHeight="1" x14ac:dyDescent="0.2">
      <c r="A2" s="11"/>
      <c r="B2" s="12" t="s">
        <v>7</v>
      </c>
      <c r="C2" s="12" t="s">
        <v>8</v>
      </c>
      <c r="D2" s="12" t="s">
        <v>9</v>
      </c>
      <c r="E2" s="12" t="s">
        <v>10</v>
      </c>
      <c r="F2" s="12" t="s">
        <v>11</v>
      </c>
      <c r="G2" s="12" t="s">
        <v>12</v>
      </c>
      <c r="H2" s="12" t="s">
        <v>13</v>
      </c>
      <c r="I2" s="13" t="s">
        <v>14</v>
      </c>
    </row>
    <row r="3" spans="1:10" s="14" customFormat="1" ht="12" customHeight="1" x14ac:dyDescent="0.2">
      <c r="A3" s="23"/>
      <c r="B3" s="24" t="s">
        <v>28</v>
      </c>
      <c r="C3" s="24" t="s">
        <v>29</v>
      </c>
      <c r="D3" s="24" t="s">
        <v>30</v>
      </c>
      <c r="E3" s="24" t="s">
        <v>31</v>
      </c>
      <c r="F3" s="24" t="s">
        <v>29</v>
      </c>
      <c r="G3" s="24" t="s">
        <v>32</v>
      </c>
      <c r="H3" s="24" t="s">
        <v>31</v>
      </c>
      <c r="I3" s="13"/>
    </row>
    <row r="4" spans="1:10" s="14" customFormat="1" ht="12.75" customHeight="1" x14ac:dyDescent="0.2">
      <c r="A4" s="43" t="s">
        <v>15</v>
      </c>
      <c r="B4" s="45">
        <v>10714</v>
      </c>
      <c r="C4" s="47">
        <v>10714</v>
      </c>
      <c r="D4" s="47">
        <v>10714</v>
      </c>
      <c r="E4" s="47">
        <v>10714</v>
      </c>
      <c r="F4" s="47">
        <v>10714</v>
      </c>
      <c r="G4" s="47">
        <v>10714</v>
      </c>
      <c r="H4" s="47">
        <v>10714</v>
      </c>
      <c r="I4" s="48">
        <v>74998</v>
      </c>
    </row>
    <row r="5" spans="1:10" s="14" customFormat="1" ht="12" customHeight="1" x14ac:dyDescent="0.2">
      <c r="A5" s="44"/>
      <c r="B5" s="46"/>
      <c r="C5" s="46"/>
      <c r="D5" s="46"/>
      <c r="E5" s="46"/>
      <c r="F5" s="46"/>
      <c r="G5" s="46"/>
      <c r="H5" s="46"/>
      <c r="I5" s="49"/>
    </row>
    <row r="6" spans="1:10" s="14" customFormat="1" ht="12" customHeight="1" x14ac:dyDescent="0.2">
      <c r="A6" s="16" t="s">
        <v>16</v>
      </c>
      <c r="B6" s="15">
        <v>12143</v>
      </c>
      <c r="C6" s="15">
        <v>12143</v>
      </c>
      <c r="D6" s="15">
        <v>12143</v>
      </c>
      <c r="E6" s="15">
        <v>12143</v>
      </c>
      <c r="F6" s="15">
        <v>12143</v>
      </c>
      <c r="G6" s="15">
        <v>12143</v>
      </c>
      <c r="H6" s="15">
        <v>12143</v>
      </c>
      <c r="I6" s="15">
        <v>85001</v>
      </c>
    </row>
    <row r="7" spans="1:10" s="14" customFormat="1" ht="10.7" customHeight="1" x14ac:dyDescent="0.2">
      <c r="A7" s="35"/>
      <c r="B7" s="36"/>
      <c r="C7" s="11"/>
      <c r="D7" s="11"/>
      <c r="E7" s="11"/>
      <c r="F7" s="11"/>
      <c r="G7" s="11"/>
      <c r="H7" s="11"/>
      <c r="I7" s="11"/>
    </row>
    <row r="8" spans="1:10" s="14" customFormat="1" ht="12" customHeight="1" x14ac:dyDescent="0.2">
      <c r="A8" s="6" t="s">
        <v>17</v>
      </c>
      <c r="B8" s="25"/>
      <c r="C8" s="25"/>
      <c r="D8" s="25"/>
      <c r="E8" s="25"/>
      <c r="F8" s="25"/>
      <c r="G8" s="37"/>
      <c r="H8" s="38"/>
      <c r="I8" s="25"/>
    </row>
    <row r="9" spans="1:10" s="14" customFormat="1" ht="12" customHeight="1" x14ac:dyDescent="0.2">
      <c r="A9" s="6" t="s">
        <v>18</v>
      </c>
      <c r="B9" s="25"/>
      <c r="C9" s="25"/>
      <c r="D9" s="25"/>
      <c r="E9" s="25"/>
      <c r="F9" s="25"/>
      <c r="G9" s="25"/>
      <c r="H9" s="26">
        <v>550</v>
      </c>
      <c r="I9" s="26">
        <v>550</v>
      </c>
    </row>
    <row r="10" spans="1:10" s="14" customFormat="1" ht="12" customHeight="1" x14ac:dyDescent="0.2">
      <c r="A10" s="6" t="s">
        <v>19</v>
      </c>
      <c r="B10" s="25"/>
      <c r="C10" s="25"/>
      <c r="D10" s="25"/>
      <c r="E10" s="26">
        <v>745</v>
      </c>
      <c r="F10" s="26"/>
      <c r="G10" s="26"/>
      <c r="H10" s="26"/>
      <c r="I10" s="26">
        <v>745</v>
      </c>
    </row>
    <row r="11" spans="1:10" s="14" customFormat="1" ht="20.100000000000001" customHeight="1" x14ac:dyDescent="0.2">
      <c r="A11" s="6" t="s">
        <v>20</v>
      </c>
      <c r="B11" s="26">
        <v>395</v>
      </c>
      <c r="C11" s="25">
        <v>125</v>
      </c>
      <c r="D11" s="25">
        <v>125</v>
      </c>
      <c r="E11" s="25">
        <v>125</v>
      </c>
      <c r="F11" s="25">
        <v>199</v>
      </c>
      <c r="G11" s="25"/>
      <c r="H11" s="25"/>
      <c r="I11" s="31">
        <f>SUM(B11:H11)</f>
        <v>969</v>
      </c>
    </row>
    <row r="12" spans="1:10" s="14" customFormat="1" ht="35.450000000000003" customHeight="1" x14ac:dyDescent="0.2">
      <c r="A12" s="17" t="s">
        <v>6</v>
      </c>
      <c r="B12" s="26"/>
      <c r="C12" s="25"/>
      <c r="D12" s="25"/>
      <c r="E12" s="25"/>
      <c r="F12" s="25"/>
      <c r="G12" s="25"/>
      <c r="H12" s="25"/>
      <c r="I12" s="26"/>
    </row>
    <row r="13" spans="1:10" s="14" customFormat="1" ht="12" customHeight="1" x14ac:dyDescent="0.2">
      <c r="A13" s="6" t="s">
        <v>21</v>
      </c>
      <c r="B13" s="27">
        <v>1200</v>
      </c>
      <c r="C13" s="25"/>
      <c r="D13" s="25"/>
      <c r="E13" s="25"/>
      <c r="F13" s="25"/>
      <c r="G13" s="25"/>
      <c r="H13" s="25"/>
      <c r="I13" s="27">
        <v>1200</v>
      </c>
    </row>
    <row r="14" spans="1:10" s="14" customFormat="1" ht="12" customHeight="1" x14ac:dyDescent="0.2">
      <c r="A14" s="17" t="s">
        <v>5</v>
      </c>
      <c r="B14" s="27"/>
      <c r="C14" s="25"/>
      <c r="D14" s="25"/>
      <c r="E14" s="25"/>
      <c r="F14" s="25"/>
      <c r="G14" s="25"/>
      <c r="H14" s="25"/>
      <c r="I14" s="27"/>
    </row>
    <row r="15" spans="1:10" s="14" customFormat="1" ht="12" customHeight="1" x14ac:dyDescent="0.2">
      <c r="A15" s="6"/>
      <c r="B15" s="26"/>
      <c r="C15" s="25"/>
      <c r="D15" s="25"/>
      <c r="E15" s="25"/>
      <c r="F15" s="25"/>
      <c r="G15" s="25"/>
      <c r="H15" s="25"/>
      <c r="I15" s="26"/>
    </row>
    <row r="16" spans="1:10" s="19" customFormat="1" ht="12" customHeight="1" x14ac:dyDescent="0.2">
      <c r="A16" s="17"/>
      <c r="B16" s="28"/>
      <c r="C16" s="29"/>
      <c r="D16" s="29"/>
      <c r="E16" s="29"/>
      <c r="F16" s="29"/>
      <c r="G16" s="29"/>
      <c r="H16" s="29"/>
      <c r="I16" s="28"/>
    </row>
    <row r="17" spans="1:11" s="14" customFormat="1" ht="23.25" customHeight="1" x14ac:dyDescent="0.2">
      <c r="A17" s="16" t="s">
        <v>22</v>
      </c>
      <c r="B17" s="30">
        <f t="shared" ref="B17:H17" si="0">SUM(B8:B16)</f>
        <v>1595</v>
      </c>
      <c r="C17" s="30">
        <f t="shared" si="0"/>
        <v>125</v>
      </c>
      <c r="D17" s="30">
        <f t="shared" si="0"/>
        <v>125</v>
      </c>
      <c r="E17" s="30">
        <f t="shared" si="0"/>
        <v>870</v>
      </c>
      <c r="F17" s="30">
        <f t="shared" si="0"/>
        <v>199</v>
      </c>
      <c r="G17" s="30">
        <f t="shared" si="0"/>
        <v>0</v>
      </c>
      <c r="H17" s="30">
        <f t="shared" si="0"/>
        <v>550</v>
      </c>
      <c r="I17" s="30">
        <f>SUM(B17:H17)</f>
        <v>3464</v>
      </c>
    </row>
    <row r="18" spans="1:11" s="14" customFormat="1" ht="10.35" customHeight="1" x14ac:dyDescent="0.2">
      <c r="A18" s="35"/>
      <c r="B18" s="39"/>
      <c r="C18" s="39"/>
      <c r="D18" s="39"/>
      <c r="E18" s="39"/>
      <c r="F18" s="39"/>
      <c r="G18" s="39"/>
      <c r="H18" s="39"/>
      <c r="I18" s="36"/>
    </row>
    <row r="19" spans="1:11" s="14" customFormat="1" ht="12" customHeight="1" x14ac:dyDescent="0.2">
      <c r="A19" s="16" t="s">
        <v>23</v>
      </c>
      <c r="B19" s="15">
        <f t="shared" ref="B19:I19" si="1">SUM(B4+B17)</f>
        <v>12309</v>
      </c>
      <c r="C19" s="15">
        <f t="shared" si="1"/>
        <v>10839</v>
      </c>
      <c r="D19" s="15">
        <f t="shared" si="1"/>
        <v>10839</v>
      </c>
      <c r="E19" s="15">
        <f t="shared" si="1"/>
        <v>11584</v>
      </c>
      <c r="F19" s="15">
        <f t="shared" si="1"/>
        <v>10913</v>
      </c>
      <c r="G19" s="15">
        <f t="shared" si="1"/>
        <v>10714</v>
      </c>
      <c r="H19" s="15">
        <f t="shared" si="1"/>
        <v>11264</v>
      </c>
      <c r="I19" s="15">
        <f t="shared" si="1"/>
        <v>78462</v>
      </c>
    </row>
    <row r="20" spans="1:11" s="14" customFormat="1" ht="24" customHeight="1" x14ac:dyDescent="0.2">
      <c r="A20" s="20" t="s">
        <v>24</v>
      </c>
      <c r="B20" s="15">
        <f t="shared" ref="B20:I20" si="2">SUM(B6+B17)</f>
        <v>13738</v>
      </c>
      <c r="C20" s="15">
        <f t="shared" si="2"/>
        <v>12268</v>
      </c>
      <c r="D20" s="15">
        <f t="shared" si="2"/>
        <v>12268</v>
      </c>
      <c r="E20" s="15">
        <f t="shared" si="2"/>
        <v>13013</v>
      </c>
      <c r="F20" s="15">
        <f t="shared" si="2"/>
        <v>12342</v>
      </c>
      <c r="G20" s="15">
        <f t="shared" si="2"/>
        <v>12143</v>
      </c>
      <c r="H20" s="15">
        <f t="shared" si="2"/>
        <v>12693</v>
      </c>
      <c r="I20" s="15">
        <f t="shared" si="2"/>
        <v>88465</v>
      </c>
    </row>
    <row r="21" spans="1:11" s="14" customFormat="1" ht="10.7" customHeight="1" x14ac:dyDescent="0.2">
      <c r="A21" s="35"/>
      <c r="B21" s="36"/>
      <c r="C21" s="11"/>
      <c r="D21" s="11"/>
      <c r="E21" s="11"/>
      <c r="F21" s="11"/>
      <c r="G21" s="11"/>
      <c r="H21" s="11"/>
      <c r="I21" s="11"/>
    </row>
    <row r="22" spans="1:11" s="14" customFormat="1" ht="12" customHeight="1" x14ac:dyDescent="0.2">
      <c r="A22" s="40" t="s">
        <v>25</v>
      </c>
      <c r="B22" s="41"/>
      <c r="C22" s="11"/>
      <c r="D22" s="11"/>
      <c r="E22" s="11"/>
      <c r="F22" s="11"/>
      <c r="G22" s="11"/>
      <c r="H22" s="11"/>
      <c r="I22" s="11"/>
    </row>
    <row r="23" spans="1:11" s="14" customFormat="1" ht="12" customHeight="1" x14ac:dyDescent="0.2">
      <c r="A23" s="6" t="s">
        <v>26</v>
      </c>
      <c r="B23" s="18">
        <v>6719</v>
      </c>
      <c r="C23" s="18">
        <v>6719</v>
      </c>
      <c r="D23" s="18">
        <v>6719</v>
      </c>
      <c r="E23" s="18">
        <v>6719</v>
      </c>
      <c r="F23" s="18">
        <v>6719</v>
      </c>
      <c r="G23" s="18">
        <v>6719</v>
      </c>
      <c r="H23" s="18">
        <v>6719</v>
      </c>
      <c r="I23" s="18">
        <v>47033</v>
      </c>
    </row>
    <row r="24" spans="1:11" s="14" customFormat="1" ht="12" customHeight="1" x14ac:dyDescent="0.2">
      <c r="A24" s="6" t="s">
        <v>27</v>
      </c>
      <c r="B24" s="7">
        <v>644</v>
      </c>
      <c r="C24" s="7">
        <v>644</v>
      </c>
      <c r="D24" s="7">
        <v>644</v>
      </c>
      <c r="E24" s="7">
        <v>644</v>
      </c>
      <c r="F24" s="7">
        <v>644</v>
      </c>
      <c r="G24" s="7">
        <v>644</v>
      </c>
      <c r="H24" s="7">
        <v>644</v>
      </c>
      <c r="I24" s="18">
        <v>4508</v>
      </c>
    </row>
    <row r="25" spans="1:11" ht="12" customHeight="1" x14ac:dyDescent="0.2">
      <c r="A25" s="10" t="s">
        <v>0</v>
      </c>
      <c r="B25" s="4">
        <v>313</v>
      </c>
      <c r="C25" s="4">
        <v>313</v>
      </c>
      <c r="D25" s="4">
        <v>313</v>
      </c>
      <c r="E25" s="4">
        <v>313</v>
      </c>
      <c r="F25" s="4">
        <v>313</v>
      </c>
      <c r="G25" s="4">
        <v>313</v>
      </c>
      <c r="H25" s="4">
        <v>313</v>
      </c>
      <c r="I25" s="5">
        <v>2188</v>
      </c>
      <c r="K25" s="9"/>
    </row>
    <row r="26" spans="1:11" ht="12" customHeight="1" x14ac:dyDescent="0.2">
      <c r="A26" s="3" t="s">
        <v>1</v>
      </c>
      <c r="B26" s="4">
        <v>380</v>
      </c>
      <c r="C26" s="4">
        <v>948</v>
      </c>
      <c r="D26" s="4">
        <v>948</v>
      </c>
      <c r="E26" s="4">
        <v>380</v>
      </c>
      <c r="F26" s="4">
        <v>984</v>
      </c>
      <c r="G26" s="21">
        <v>948</v>
      </c>
      <c r="H26" s="22">
        <v>380</v>
      </c>
      <c r="I26" s="4">
        <v>4968</v>
      </c>
    </row>
    <row r="27" spans="1:11" ht="12" customHeight="1" x14ac:dyDescent="0.2">
      <c r="A27" s="2" t="s">
        <v>2</v>
      </c>
      <c r="B27" s="1">
        <f>SUM(B23:B26)</f>
        <v>8056</v>
      </c>
      <c r="C27" s="1">
        <f t="shared" ref="C27:I27" si="3">SUM(C23:C26)</f>
        <v>8624</v>
      </c>
      <c r="D27" s="1">
        <f t="shared" si="3"/>
        <v>8624</v>
      </c>
      <c r="E27" s="1">
        <f t="shared" si="3"/>
        <v>8056</v>
      </c>
      <c r="F27" s="1">
        <f t="shared" si="3"/>
        <v>8660</v>
      </c>
      <c r="G27" s="1">
        <f t="shared" si="3"/>
        <v>8624</v>
      </c>
      <c r="H27" s="1">
        <f t="shared" si="3"/>
        <v>8056</v>
      </c>
      <c r="I27" s="1">
        <f t="shared" si="3"/>
        <v>58697</v>
      </c>
    </row>
    <row r="28" spans="1:11" ht="10.35" customHeight="1" x14ac:dyDescent="0.2">
      <c r="A28" s="32"/>
      <c r="B28" s="33"/>
      <c r="C28" s="33"/>
      <c r="D28" s="33"/>
      <c r="E28" s="33"/>
      <c r="F28" s="33"/>
      <c r="G28" s="33"/>
      <c r="H28" s="33"/>
      <c r="I28" s="34"/>
    </row>
    <row r="29" spans="1:11" ht="10.35" customHeight="1" x14ac:dyDescent="0.2">
      <c r="A29" s="32"/>
      <c r="B29" s="33"/>
      <c r="C29" s="33"/>
      <c r="D29" s="33"/>
      <c r="E29" s="33"/>
      <c r="F29" s="33"/>
      <c r="G29" s="33"/>
      <c r="H29" s="33"/>
      <c r="I29" s="34"/>
    </row>
    <row r="30" spans="1:11" ht="12" customHeight="1" x14ac:dyDescent="0.2">
      <c r="A30" s="2" t="s">
        <v>3</v>
      </c>
      <c r="B30" s="1">
        <f>SUM(B19+B27)</f>
        <v>20365</v>
      </c>
      <c r="C30" s="1">
        <f t="shared" ref="C30:I30" si="4">SUM(C19+C27)</f>
        <v>19463</v>
      </c>
      <c r="D30" s="1">
        <f t="shared" si="4"/>
        <v>19463</v>
      </c>
      <c r="E30" s="1">
        <f t="shared" si="4"/>
        <v>19640</v>
      </c>
      <c r="F30" s="1">
        <f t="shared" si="4"/>
        <v>19573</v>
      </c>
      <c r="G30" s="1">
        <f t="shared" si="4"/>
        <v>19338</v>
      </c>
      <c r="H30" s="1">
        <f t="shared" si="4"/>
        <v>19320</v>
      </c>
      <c r="I30" s="1">
        <f t="shared" si="4"/>
        <v>137159</v>
      </c>
    </row>
    <row r="31" spans="1:11" ht="12" customHeight="1" x14ac:dyDescent="0.2">
      <c r="A31" s="2" t="s">
        <v>4</v>
      </c>
      <c r="B31" s="1">
        <f>SUM(B20+B27)</f>
        <v>21794</v>
      </c>
      <c r="C31" s="1">
        <f t="shared" ref="C31:I31" si="5">SUM(C20+C27)</f>
        <v>20892</v>
      </c>
      <c r="D31" s="1">
        <f t="shared" si="5"/>
        <v>20892</v>
      </c>
      <c r="E31" s="1">
        <f t="shared" si="5"/>
        <v>21069</v>
      </c>
      <c r="F31" s="1">
        <f t="shared" si="5"/>
        <v>21002</v>
      </c>
      <c r="G31" s="1">
        <f t="shared" si="5"/>
        <v>20767</v>
      </c>
      <c r="H31" s="1">
        <f t="shared" si="5"/>
        <v>20749</v>
      </c>
      <c r="I31" s="1">
        <f t="shared" si="5"/>
        <v>147162</v>
      </c>
    </row>
    <row r="34" spans="1:3" x14ac:dyDescent="0.2">
      <c r="A34" s="8"/>
    </row>
    <row r="35" spans="1:3" x14ac:dyDescent="0.2">
      <c r="A35" s="8"/>
      <c r="C35" s="8"/>
    </row>
    <row r="36" spans="1:3" x14ac:dyDescent="0.2">
      <c r="A36" s="8"/>
    </row>
    <row r="39" spans="1:3" x14ac:dyDescent="0.2">
      <c r="A39" s="8"/>
    </row>
    <row r="40" spans="1:3" x14ac:dyDescent="0.2">
      <c r="A40" s="8"/>
    </row>
    <row r="41" spans="1:3" x14ac:dyDescent="0.2">
      <c r="A41" s="8"/>
    </row>
    <row r="43" spans="1:3" x14ac:dyDescent="0.2">
      <c r="A43" s="8"/>
    </row>
    <row r="44" spans="1:3" x14ac:dyDescent="0.2">
      <c r="A44" s="8"/>
    </row>
  </sheetData>
  <mergeCells count="17">
    <mergeCell ref="A1:J1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A28:I28"/>
    <mergeCell ref="A29:I29"/>
    <mergeCell ref="A7:B7"/>
    <mergeCell ref="G8:H8"/>
    <mergeCell ref="A18:I18"/>
    <mergeCell ref="A21:B21"/>
    <mergeCell ref="A22:B22"/>
  </mergeCells>
  <pageMargins left="0.7" right="0.7" top="0.75" bottom="0.75" header="0.3" footer="0.3"/>
  <pageSetup orientation="landscape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22-23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Patton, Angelene</dc:creator>
  <cp:lastModifiedBy>Braden, Kathleen</cp:lastModifiedBy>
  <cp:lastPrinted>2021-12-07T17:11:32Z</cp:lastPrinted>
  <dcterms:created xsi:type="dcterms:W3CDTF">2021-11-16T14:26:07Z</dcterms:created>
  <dcterms:modified xsi:type="dcterms:W3CDTF">2022-03-17T18:56:46Z</dcterms:modified>
</cp:coreProperties>
</file>